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F4BAFB03-4548-429D-BABD-87009EA7E62C}" xr6:coauthVersionLast="36" xr6:coauthVersionMax="36" xr10:uidLastSave="{00000000-0000-0000-0000-000000000000}"/>
  <bookViews>
    <workbookView xWindow="0" yWindow="0" windowWidth="28800" windowHeight="11325" xr2:uid="{7FF81047-7855-4F7D-A019-F14B27FEFA1F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C36" i="1"/>
  <c r="D36" i="1"/>
  <c r="E36" i="1"/>
  <c r="F36" i="1"/>
  <c r="G36" i="1"/>
  <c r="H36" i="1"/>
  <c r="E45" i="1"/>
  <c r="H45" i="1"/>
  <c r="E46" i="1"/>
  <c r="H46" i="1"/>
  <c r="E47" i="1"/>
  <c r="H47" i="1"/>
  <c r="E48" i="1"/>
  <c r="H48" i="1"/>
  <c r="C50" i="1"/>
  <c r="D50" i="1"/>
  <c r="E50" i="1"/>
  <c r="F50" i="1"/>
  <c r="G50" i="1"/>
  <c r="H50" i="1"/>
  <c r="E58" i="1"/>
  <c r="H58" i="1"/>
  <c r="E60" i="1"/>
  <c r="H60" i="1"/>
  <c r="E62" i="1"/>
  <c r="H62" i="1"/>
  <c r="E64" i="1"/>
  <c r="H64" i="1"/>
  <c r="E66" i="1"/>
  <c r="H66" i="1"/>
  <c r="E68" i="1"/>
  <c r="H68" i="1"/>
  <c r="E70" i="1"/>
  <c r="H70" i="1"/>
  <c r="C72" i="1"/>
  <c r="D72" i="1"/>
  <c r="E72" i="1"/>
  <c r="F72" i="1"/>
  <c r="G72" i="1"/>
  <c r="H72" i="1"/>
</calcChain>
</file>

<file path=xl/sharedStrings.xml><?xml version="1.0" encoding="utf-8"?>
<sst xmlns="http://schemas.openxmlformats.org/spreadsheetml/2006/main" count="74" uniqueCount="52">
  <si>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</si>
  <si>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</si>
  <si>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</si>
  <si>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</si>
  <si>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</si>
  <si>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</si>
  <si>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</si>
  <si>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</si>
  <si>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</si>
  <si>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</si>
  <si>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</si>
  <si>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</si>
  <si>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</si>
  <si>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</si>
  <si>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</si>
  <si>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</si>
  <si>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</si>
  <si>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</si>
  <si>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de San Felipe
Estado Analítico del Ejercicio del Presupuesto de Egresos
Clasificación Administrativa
Del 1 de Enero AL 31 DE DICIEMBRE DEL 2021</t>
  </si>
  <si>
    <t>Órganos Autónomos</t>
  </si>
  <si>
    <t>Poder Judicial</t>
  </si>
  <si>
    <t>Poder Legislativo</t>
  </si>
  <si>
    <t>Poder Ejecutivo</t>
  </si>
  <si>
    <t>Gobierno (Federal/Estatal/Municipal) de Municipio de San Felipe
Estado Analítico del Ejercicio del Presupuesto de Egresos
Clasificación Administrativa
Del 1 de Enero AL 31 DE DICIEMBRE DEL 2021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</si>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</sst>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0506B048-F72B-4B19-A9C8-04FEAE468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628650</xdr:colOff>
      <xdr:row>72</xdr:row>
      <xdr:rowOff>95250</xdr:rowOff>
    </xdr:from>
    <xdr:ext cx="8282668" cy="409575"/>
    <xdr:pic>
      <xdr:nvPicPr>
        <xdr:cNvPr id="2" name="Imagen 1">
          <a:extLst>
            <a:ext uri="{FF2B5EF4-FFF2-40B4-BE49-F238E27FC236}">
              <a16:creationId xmlns:a16="http://schemas.microsoft.com/office/drawing/2014/main" id="{107DC1C5-9E49-4033-9655-698BD0AB833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413"/>
        <a:stretch/>
      </xdr:blipFill>
      <xdr:spPr>
        <a:xfrm>
          <a:off x="790575" y="12982575"/>
          <a:ext cx="8282668" cy="409575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5940-5CA0-4AA5-AC19-0A55753E74AE}">
  <sheetPr>
    <pageSetUpPr fitToPage="1"/>
  </sheetPr>
  <dimension ref="A1:H72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51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17</v>
      </c>
      <c r="B3" s="25"/>
      <c r="C3" s="24" t="s">
        <v>16</v>
      </c>
      <c r="D3" s="23"/>
      <c r="E3" s="23"/>
      <c r="F3" s="23"/>
      <c r="G3" s="22"/>
      <c r="H3" s="21" t="s">
        <v>15</v>
      </c>
    </row>
    <row r="4" spans="1:8" ht="24.95" customHeight="1" x14ac:dyDescent="0.2">
      <c r="A4" s="20"/>
      <c r="B4" s="19"/>
      <c r="C4" s="18" t="s">
        <v>14</v>
      </c>
      <c r="D4" s="18" t="s">
        <v>13</v>
      </c>
      <c r="E4" s="18" t="s">
        <v>12</v>
      </c>
      <c r="F4" s="18" t="s">
        <v>11</v>
      </c>
      <c r="G4" s="18" t="s">
        <v>10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50</v>
      </c>
      <c r="B7" s="31"/>
      <c r="C7" s="30">
        <v>34359941.119999997</v>
      </c>
      <c r="D7" s="30">
        <v>4318413.8899999997</v>
      </c>
      <c r="E7" s="30">
        <f>C7+D7</f>
        <v>38678355.009999998</v>
      </c>
      <c r="F7" s="30">
        <v>37478686.579999998</v>
      </c>
      <c r="G7" s="30">
        <v>37417002.210000001</v>
      </c>
      <c r="H7" s="30">
        <f>E7-F7</f>
        <v>1199668.4299999997</v>
      </c>
    </row>
    <row r="8" spans="1:8" x14ac:dyDescent="0.2">
      <c r="A8" s="10" t="s">
        <v>49</v>
      </c>
      <c r="B8" s="31"/>
      <c r="C8" s="30">
        <v>6912366.9000000004</v>
      </c>
      <c r="D8" s="30">
        <v>3944130</v>
      </c>
      <c r="E8" s="30">
        <f>C8+D8</f>
        <v>10856496.9</v>
      </c>
      <c r="F8" s="30">
        <v>4191570.17</v>
      </c>
      <c r="G8" s="30">
        <v>4163611.5</v>
      </c>
      <c r="H8" s="30">
        <f>E8-F8</f>
        <v>6664926.7300000004</v>
      </c>
    </row>
    <row r="9" spans="1:8" x14ac:dyDescent="0.2">
      <c r="A9" s="10" t="s">
        <v>48</v>
      </c>
      <c r="B9" s="31"/>
      <c r="C9" s="30">
        <v>1983057.1</v>
      </c>
      <c r="D9" s="30">
        <v>142440.12</v>
      </c>
      <c r="E9" s="30">
        <f>C9+D9</f>
        <v>2125497.2200000002</v>
      </c>
      <c r="F9" s="30">
        <v>1932062.66</v>
      </c>
      <c r="G9" s="30">
        <v>1895111.53</v>
      </c>
      <c r="H9" s="30">
        <f>E9-F9</f>
        <v>193434.56000000029</v>
      </c>
    </row>
    <row r="10" spans="1:8" x14ac:dyDescent="0.2">
      <c r="A10" s="10" t="s">
        <v>47</v>
      </c>
      <c r="B10" s="31"/>
      <c r="C10" s="30">
        <v>1885751.45</v>
      </c>
      <c r="D10" s="30">
        <v>-7942.45</v>
      </c>
      <c r="E10" s="30">
        <f>C10+D10</f>
        <v>1877809</v>
      </c>
      <c r="F10" s="30">
        <v>1677159.77</v>
      </c>
      <c r="G10" s="30">
        <v>1654833.01</v>
      </c>
      <c r="H10" s="30">
        <f>E10-F10</f>
        <v>200649.22999999998</v>
      </c>
    </row>
    <row r="11" spans="1:8" x14ac:dyDescent="0.2">
      <c r="A11" s="10" t="s">
        <v>46</v>
      </c>
      <c r="B11" s="31"/>
      <c r="C11" s="30">
        <v>7921228.4699999997</v>
      </c>
      <c r="D11" s="30">
        <v>392802.23</v>
      </c>
      <c r="E11" s="30">
        <f>C11+D11</f>
        <v>8314030.6999999993</v>
      </c>
      <c r="F11" s="30">
        <v>5444054.9699999997</v>
      </c>
      <c r="G11" s="30">
        <v>5350383.04</v>
      </c>
      <c r="H11" s="30">
        <f>E11-F11</f>
        <v>2869975.7299999995</v>
      </c>
    </row>
    <row r="12" spans="1:8" x14ac:dyDescent="0.2">
      <c r="A12" s="10" t="s">
        <v>45</v>
      </c>
      <c r="B12" s="31"/>
      <c r="C12" s="30">
        <v>10564731.82</v>
      </c>
      <c r="D12" s="30">
        <v>3303987.04</v>
      </c>
      <c r="E12" s="30">
        <f>C12+D12</f>
        <v>13868718.859999999</v>
      </c>
      <c r="F12" s="30">
        <v>12214668.529999999</v>
      </c>
      <c r="G12" s="30">
        <v>12184850.560000001</v>
      </c>
      <c r="H12" s="30">
        <f>E12-F12</f>
        <v>1654050.33</v>
      </c>
    </row>
    <row r="13" spans="1:8" x14ac:dyDescent="0.2">
      <c r="A13" s="10" t="s">
        <v>44</v>
      </c>
      <c r="B13" s="31"/>
      <c r="C13" s="30">
        <v>499315.21</v>
      </c>
      <c r="D13" s="30">
        <v>-139641.79</v>
      </c>
      <c r="E13" s="30">
        <f>C13+D13</f>
        <v>359673.42000000004</v>
      </c>
      <c r="F13" s="30">
        <v>319102.84999999998</v>
      </c>
      <c r="G13" s="30">
        <v>312173.62</v>
      </c>
      <c r="H13" s="30">
        <f>E13-F13</f>
        <v>40570.570000000065</v>
      </c>
    </row>
    <row r="14" spans="1:8" x14ac:dyDescent="0.2">
      <c r="A14" s="10" t="s">
        <v>43</v>
      </c>
      <c r="B14" s="31"/>
      <c r="C14" s="30">
        <v>817576.99</v>
      </c>
      <c r="D14" s="30">
        <v>-105303.31</v>
      </c>
      <c r="E14" s="30">
        <f>C14+D14</f>
        <v>712273.67999999993</v>
      </c>
      <c r="F14" s="30">
        <v>632452.19999999995</v>
      </c>
      <c r="G14" s="30">
        <v>623265.48</v>
      </c>
      <c r="H14" s="30">
        <f>E14-F14</f>
        <v>79821.479999999981</v>
      </c>
    </row>
    <row r="15" spans="1:8" x14ac:dyDescent="0.2">
      <c r="A15" s="10" t="s">
        <v>42</v>
      </c>
      <c r="B15" s="31"/>
      <c r="C15" s="30">
        <v>3453213.62</v>
      </c>
      <c r="D15" s="30">
        <v>-195310.2</v>
      </c>
      <c r="E15" s="30">
        <f>C15+D15</f>
        <v>3257903.42</v>
      </c>
      <c r="F15" s="30">
        <v>2988783.92</v>
      </c>
      <c r="G15" s="30">
        <v>2935051.25</v>
      </c>
      <c r="H15" s="30">
        <f>E15-F15</f>
        <v>269119.5</v>
      </c>
    </row>
    <row r="16" spans="1:8" x14ac:dyDescent="0.2">
      <c r="A16" s="10" t="s">
        <v>41</v>
      </c>
      <c r="B16" s="31"/>
      <c r="C16" s="30">
        <v>10416155.619999999</v>
      </c>
      <c r="D16" s="30">
        <v>-963932.93</v>
      </c>
      <c r="E16" s="30">
        <f>C16+D16</f>
        <v>9452222.6899999995</v>
      </c>
      <c r="F16" s="30">
        <v>9181494.9600000009</v>
      </c>
      <c r="G16" s="30">
        <v>9125327.3900000006</v>
      </c>
      <c r="H16" s="30">
        <f>E16-F16</f>
        <v>270727.72999999858</v>
      </c>
    </row>
    <row r="17" spans="1:8" x14ac:dyDescent="0.2">
      <c r="A17" s="10" t="s">
        <v>40</v>
      </c>
      <c r="B17" s="31"/>
      <c r="C17" s="30">
        <v>5565493.7699999996</v>
      </c>
      <c r="D17" s="30">
        <v>-457771.87</v>
      </c>
      <c r="E17" s="30">
        <f>C17+D17</f>
        <v>5107721.8999999994</v>
      </c>
      <c r="F17" s="30">
        <v>4878762.88</v>
      </c>
      <c r="G17" s="30">
        <v>4821510.51</v>
      </c>
      <c r="H17" s="30">
        <f>E17-F17</f>
        <v>228959.01999999955</v>
      </c>
    </row>
    <row r="18" spans="1:8" x14ac:dyDescent="0.2">
      <c r="A18" s="10" t="s">
        <v>39</v>
      </c>
      <c r="B18" s="31"/>
      <c r="C18" s="30">
        <v>2357594.35</v>
      </c>
      <c r="D18" s="30">
        <v>347248.48</v>
      </c>
      <c r="E18" s="30">
        <f>C18+D18</f>
        <v>2704842.83</v>
      </c>
      <c r="F18" s="30">
        <v>2179845.87</v>
      </c>
      <c r="G18" s="30">
        <v>2156077.69</v>
      </c>
      <c r="H18" s="30">
        <f>E18-F18</f>
        <v>524996.96</v>
      </c>
    </row>
    <row r="19" spans="1:8" x14ac:dyDescent="0.2">
      <c r="A19" s="10" t="s">
        <v>38</v>
      </c>
      <c r="B19" s="31"/>
      <c r="C19" s="30">
        <v>2493933.08</v>
      </c>
      <c r="D19" s="30">
        <v>-82440.09</v>
      </c>
      <c r="E19" s="30">
        <f>C19+D19</f>
        <v>2411492.9900000002</v>
      </c>
      <c r="F19" s="30">
        <v>2188283.41</v>
      </c>
      <c r="G19" s="30">
        <v>2157788.23</v>
      </c>
      <c r="H19" s="30">
        <f>E19-F19</f>
        <v>223209.58000000007</v>
      </c>
    </row>
    <row r="20" spans="1:8" x14ac:dyDescent="0.2">
      <c r="A20" s="10" t="s">
        <v>37</v>
      </c>
      <c r="B20" s="31"/>
      <c r="C20" s="30">
        <v>59774029.270000003</v>
      </c>
      <c r="D20" s="30">
        <v>1026011.04</v>
      </c>
      <c r="E20" s="30">
        <f>C20+D20</f>
        <v>60800040.310000002</v>
      </c>
      <c r="F20" s="30">
        <v>58969852.5</v>
      </c>
      <c r="G20" s="30">
        <v>58294841.289999999</v>
      </c>
      <c r="H20" s="30">
        <f>E20-F20</f>
        <v>1830187.8100000024</v>
      </c>
    </row>
    <row r="21" spans="1:8" x14ac:dyDescent="0.2">
      <c r="A21" s="10" t="s">
        <v>36</v>
      </c>
      <c r="B21" s="31"/>
      <c r="C21" s="30">
        <v>6948290.8200000003</v>
      </c>
      <c r="D21" s="30">
        <v>675743.77</v>
      </c>
      <c r="E21" s="30">
        <f>C21+D21</f>
        <v>7624034.5899999999</v>
      </c>
      <c r="F21" s="30">
        <v>7234560.4800000004</v>
      </c>
      <c r="G21" s="30">
        <v>7148576.9800000004</v>
      </c>
      <c r="H21" s="30">
        <f>E21-F21</f>
        <v>389474.1099999994</v>
      </c>
    </row>
    <row r="22" spans="1:8" x14ac:dyDescent="0.2">
      <c r="A22" s="10" t="s">
        <v>35</v>
      </c>
      <c r="B22" s="31"/>
      <c r="C22" s="30">
        <v>3123708.77</v>
      </c>
      <c r="D22" s="30">
        <v>-299046.09000000003</v>
      </c>
      <c r="E22" s="30">
        <f>C22+D22</f>
        <v>2824662.68</v>
      </c>
      <c r="F22" s="30">
        <v>2745415.95</v>
      </c>
      <c r="G22" s="30">
        <v>2715206.95</v>
      </c>
      <c r="H22" s="30">
        <f>E22-F22</f>
        <v>79246.729999999981</v>
      </c>
    </row>
    <row r="23" spans="1:8" x14ac:dyDescent="0.2">
      <c r="A23" s="10" t="s">
        <v>34</v>
      </c>
      <c r="B23" s="31"/>
      <c r="C23" s="30">
        <v>9877661.3399999999</v>
      </c>
      <c r="D23" s="30">
        <v>-3602653.88</v>
      </c>
      <c r="E23" s="30">
        <f>C23+D23</f>
        <v>6275007.46</v>
      </c>
      <c r="F23" s="30">
        <v>5775267.4699999997</v>
      </c>
      <c r="G23" s="30">
        <v>5717107.6900000004</v>
      </c>
      <c r="H23" s="30">
        <f>E23-F23</f>
        <v>499739.99000000022</v>
      </c>
    </row>
    <row r="24" spans="1:8" x14ac:dyDescent="0.2">
      <c r="A24" s="10" t="s">
        <v>33</v>
      </c>
      <c r="B24" s="31"/>
      <c r="C24" s="30">
        <v>425242.03</v>
      </c>
      <c r="D24" s="30">
        <v>32944.89</v>
      </c>
      <c r="E24" s="30">
        <f>C24+D24</f>
        <v>458186.92000000004</v>
      </c>
      <c r="F24" s="30">
        <v>447682.35</v>
      </c>
      <c r="G24" s="30">
        <v>447264.98</v>
      </c>
      <c r="H24" s="30">
        <f>E24-F24</f>
        <v>10504.570000000065</v>
      </c>
    </row>
    <row r="25" spans="1:8" x14ac:dyDescent="0.2">
      <c r="A25" s="10" t="s">
        <v>32</v>
      </c>
      <c r="B25" s="31"/>
      <c r="C25" s="30">
        <v>183526037.19</v>
      </c>
      <c r="D25" s="30">
        <v>93097143.060000002</v>
      </c>
      <c r="E25" s="30">
        <f>C25+D25</f>
        <v>276623180.25</v>
      </c>
      <c r="F25" s="30">
        <v>251387684.24000001</v>
      </c>
      <c r="G25" s="30">
        <v>251292858.40000001</v>
      </c>
      <c r="H25" s="30">
        <f>E25-F25</f>
        <v>25235496.00999999</v>
      </c>
    </row>
    <row r="26" spans="1:8" x14ac:dyDescent="0.2">
      <c r="A26" s="10" t="s">
        <v>31</v>
      </c>
      <c r="B26" s="31"/>
      <c r="C26" s="30">
        <v>5167301.9800000004</v>
      </c>
      <c r="D26" s="30">
        <v>857006.15</v>
      </c>
      <c r="E26" s="30">
        <f>C26+D26</f>
        <v>6024308.1300000008</v>
      </c>
      <c r="F26" s="30">
        <v>5185016.17</v>
      </c>
      <c r="G26" s="30">
        <v>5112867.95</v>
      </c>
      <c r="H26" s="30">
        <f>E26-F26</f>
        <v>839291.96000000089</v>
      </c>
    </row>
    <row r="27" spans="1:8" x14ac:dyDescent="0.2">
      <c r="A27" s="10" t="s">
        <v>30</v>
      </c>
      <c r="B27" s="31"/>
      <c r="C27" s="30">
        <v>10252442.67</v>
      </c>
      <c r="D27" s="30">
        <v>-616152.84</v>
      </c>
      <c r="E27" s="30">
        <f>C27+D27</f>
        <v>9636289.8300000001</v>
      </c>
      <c r="F27" s="30">
        <v>8665015.6099999994</v>
      </c>
      <c r="G27" s="30">
        <v>8615612.9600000009</v>
      </c>
      <c r="H27" s="30">
        <f>E27-F27</f>
        <v>971274.22000000067</v>
      </c>
    </row>
    <row r="28" spans="1:8" x14ac:dyDescent="0.2">
      <c r="A28" s="10" t="s">
        <v>29</v>
      </c>
      <c r="B28" s="31"/>
      <c r="C28" s="30">
        <v>31547917.23</v>
      </c>
      <c r="D28" s="30">
        <v>-2868650.13</v>
      </c>
      <c r="E28" s="30">
        <f>C28+D28</f>
        <v>28679267.100000001</v>
      </c>
      <c r="F28" s="30">
        <v>28145968.359999999</v>
      </c>
      <c r="G28" s="30">
        <v>27931619.27</v>
      </c>
      <c r="H28" s="30">
        <f>E28-F28</f>
        <v>533298.74000000209</v>
      </c>
    </row>
    <row r="29" spans="1:8" x14ac:dyDescent="0.2">
      <c r="A29" s="10" t="s">
        <v>28</v>
      </c>
      <c r="B29" s="31"/>
      <c r="C29" s="30">
        <v>1177817.29</v>
      </c>
      <c r="D29" s="30">
        <v>-114200.95</v>
      </c>
      <c r="E29" s="30">
        <f>C29+D29</f>
        <v>1063616.3400000001</v>
      </c>
      <c r="F29" s="30">
        <v>1000887.96</v>
      </c>
      <c r="G29" s="30">
        <v>984811.4</v>
      </c>
      <c r="H29" s="30">
        <f>E29-F29</f>
        <v>62728.380000000121</v>
      </c>
    </row>
    <row r="30" spans="1:8" x14ac:dyDescent="0.2">
      <c r="A30" s="10" t="s">
        <v>27</v>
      </c>
      <c r="B30" s="31"/>
      <c r="C30" s="30">
        <v>5277133.22</v>
      </c>
      <c r="D30" s="30">
        <v>-133316.54</v>
      </c>
      <c r="E30" s="30">
        <f>C30+D30</f>
        <v>5143816.68</v>
      </c>
      <c r="F30" s="30">
        <v>4942658.68</v>
      </c>
      <c r="G30" s="30">
        <v>4859888.7699999996</v>
      </c>
      <c r="H30" s="30">
        <f>E30-F30</f>
        <v>201158</v>
      </c>
    </row>
    <row r="31" spans="1:8" x14ac:dyDescent="0.2">
      <c r="A31" s="10" t="s">
        <v>26</v>
      </c>
      <c r="B31" s="31"/>
      <c r="C31" s="30">
        <v>1416557.87</v>
      </c>
      <c r="D31" s="30">
        <v>363623.55</v>
      </c>
      <c r="E31" s="30">
        <f>C31+D31</f>
        <v>1780181.4200000002</v>
      </c>
      <c r="F31" s="30">
        <v>1472632.82</v>
      </c>
      <c r="G31" s="30">
        <v>1456045.45</v>
      </c>
      <c r="H31" s="30">
        <f>E31-F31</f>
        <v>307548.60000000009</v>
      </c>
    </row>
    <row r="32" spans="1:8" x14ac:dyDescent="0.2">
      <c r="A32" s="10" t="s">
        <v>25</v>
      </c>
      <c r="B32" s="31"/>
      <c r="C32" s="30">
        <v>674336.31</v>
      </c>
      <c r="D32" s="30">
        <v>-102641.95</v>
      </c>
      <c r="E32" s="30">
        <f>C32+D32</f>
        <v>571694.3600000001</v>
      </c>
      <c r="F32" s="30">
        <v>519539</v>
      </c>
      <c r="G32" s="30">
        <v>509573.88</v>
      </c>
      <c r="H32" s="30">
        <f>E32-F32</f>
        <v>52155.360000000102</v>
      </c>
    </row>
    <row r="33" spans="1:8" x14ac:dyDescent="0.2">
      <c r="A33" s="10" t="s">
        <v>24</v>
      </c>
      <c r="B33" s="31"/>
      <c r="C33" s="30">
        <v>1106503.69</v>
      </c>
      <c r="D33" s="30">
        <v>102296.84</v>
      </c>
      <c r="E33" s="30">
        <f>C33+D33</f>
        <v>1208800.53</v>
      </c>
      <c r="F33" s="30">
        <v>852255.69</v>
      </c>
      <c r="G33" s="30">
        <v>844851.58</v>
      </c>
      <c r="H33" s="30">
        <f>E33-F33</f>
        <v>356544.84000000008</v>
      </c>
    </row>
    <row r="34" spans="1:8" x14ac:dyDescent="0.2">
      <c r="A34" s="10"/>
      <c r="B34" s="31"/>
      <c r="C34" s="30"/>
      <c r="D34" s="30"/>
      <c r="E34" s="30"/>
      <c r="F34" s="30"/>
      <c r="G34" s="30"/>
      <c r="H34" s="30"/>
    </row>
    <row r="35" spans="1:8" x14ac:dyDescent="0.2">
      <c r="A35" s="10"/>
      <c r="B35" s="29"/>
      <c r="C35" s="28"/>
      <c r="D35" s="28"/>
      <c r="E35" s="28"/>
      <c r="F35" s="28"/>
      <c r="G35" s="28"/>
      <c r="H35" s="28"/>
    </row>
    <row r="36" spans="1:8" x14ac:dyDescent="0.2">
      <c r="A36" s="4"/>
      <c r="B36" s="3" t="s">
        <v>0</v>
      </c>
      <c r="C36" s="2">
        <f>SUM(C7:C35)</f>
        <v>409525339.18000013</v>
      </c>
      <c r="D36" s="2">
        <f>SUM(D7:D35)</f>
        <v>98914786.040000007</v>
      </c>
      <c r="E36" s="2">
        <f>SUM(E7:E35)</f>
        <v>508440125.22000003</v>
      </c>
      <c r="F36" s="2">
        <f>SUM(F7:F35)</f>
        <v>462651366.05000001</v>
      </c>
      <c r="G36" s="2">
        <f>SUM(G7:G35)</f>
        <v>460728113.56999981</v>
      </c>
      <c r="H36" s="2">
        <f>SUM(H7:H35)</f>
        <v>45788759.170000002</v>
      </c>
    </row>
    <row r="39" spans="1:8" ht="45" customHeight="1" x14ac:dyDescent="0.2">
      <c r="A39" s="24" t="s">
        <v>23</v>
      </c>
      <c r="B39" s="23"/>
      <c r="C39" s="23"/>
      <c r="D39" s="23"/>
      <c r="E39" s="23"/>
      <c r="F39" s="23"/>
      <c r="G39" s="23"/>
      <c r="H39" s="22"/>
    </row>
    <row r="41" spans="1:8" x14ac:dyDescent="0.2">
      <c r="A41" s="26" t="s">
        <v>17</v>
      </c>
      <c r="B41" s="25"/>
      <c r="C41" s="24" t="s">
        <v>16</v>
      </c>
      <c r="D41" s="23"/>
      <c r="E41" s="23"/>
      <c r="F41" s="23"/>
      <c r="G41" s="22"/>
      <c r="H41" s="21" t="s">
        <v>15</v>
      </c>
    </row>
    <row r="42" spans="1:8" ht="22.5" x14ac:dyDescent="0.2">
      <c r="A42" s="20"/>
      <c r="B42" s="19"/>
      <c r="C42" s="18" t="s">
        <v>14</v>
      </c>
      <c r="D42" s="18" t="s">
        <v>13</v>
      </c>
      <c r="E42" s="18" t="s">
        <v>12</v>
      </c>
      <c r="F42" s="18" t="s">
        <v>11</v>
      </c>
      <c r="G42" s="18" t="s">
        <v>10</v>
      </c>
      <c r="H42" s="17"/>
    </row>
    <row r="43" spans="1:8" x14ac:dyDescent="0.2">
      <c r="A43" s="16"/>
      <c r="B43" s="15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8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22</v>
      </c>
      <c r="B45" s="27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21</v>
      </c>
      <c r="B46" s="27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20</v>
      </c>
      <c r="B47" s="27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19</v>
      </c>
      <c r="B48" s="27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27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0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24" t="s">
        <v>18</v>
      </c>
      <c r="B53" s="23"/>
      <c r="C53" s="23"/>
      <c r="D53" s="23"/>
      <c r="E53" s="23"/>
      <c r="F53" s="23"/>
      <c r="G53" s="23"/>
      <c r="H53" s="22"/>
    </row>
    <row r="54" spans="1:8" x14ac:dyDescent="0.2">
      <c r="A54" s="26" t="s">
        <v>17</v>
      </c>
      <c r="B54" s="25"/>
      <c r="C54" s="24" t="s">
        <v>16</v>
      </c>
      <c r="D54" s="23"/>
      <c r="E54" s="23"/>
      <c r="F54" s="23"/>
      <c r="G54" s="22"/>
      <c r="H54" s="21" t="s">
        <v>15</v>
      </c>
    </row>
    <row r="55" spans="1:8" ht="22.5" x14ac:dyDescent="0.2">
      <c r="A55" s="20"/>
      <c r="B55" s="19"/>
      <c r="C55" s="18" t="s">
        <v>14</v>
      </c>
      <c r="D55" s="18" t="s">
        <v>13</v>
      </c>
      <c r="E55" s="18" t="s">
        <v>12</v>
      </c>
      <c r="F55" s="18" t="s">
        <v>11</v>
      </c>
      <c r="G55" s="18" t="s">
        <v>10</v>
      </c>
      <c r="H55" s="17"/>
    </row>
    <row r="56" spans="1:8" x14ac:dyDescent="0.2">
      <c r="A56" s="16"/>
      <c r="B56" s="15"/>
      <c r="C56" s="14">
        <v>1</v>
      </c>
      <c r="D56" s="14">
        <v>2</v>
      </c>
      <c r="E56" s="14" t="s">
        <v>9</v>
      </c>
      <c r="F56" s="14">
        <v>4</v>
      </c>
      <c r="G56" s="14">
        <v>5</v>
      </c>
      <c r="H56" s="14" t="s">
        <v>8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7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6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3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2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ht="22.5" x14ac:dyDescent="0.2">
      <c r="A70" s="10"/>
      <c r="B70" s="9" t="s">
        <v>1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0</v>
      </c>
      <c r="C72" s="2">
        <f>SUM(C58:C70)</f>
        <v>0</v>
      </c>
      <c r="D72" s="2">
        <f>SUM(D58:D70)</f>
        <v>0</v>
      </c>
      <c r="E72" s="2">
        <f>SUM(E58:E70)</f>
        <v>0</v>
      </c>
      <c r="F72" s="2">
        <f>SUM(F58:F70)</f>
        <v>0</v>
      </c>
      <c r="G72" s="2">
        <f>SUM(G58:G70)</f>
        <v>0</v>
      </c>
      <c r="H72" s="2">
        <f>SUM(H58:H70)</f>
        <v>0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C41:G41"/>
    <mergeCell ref="H41:H42"/>
    <mergeCell ref="A1:H1"/>
    <mergeCell ref="A3:B5"/>
    <mergeCell ref="A39:H39"/>
    <mergeCell ref="A41:B4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2022-03-08T23:30:05Z</dcterms:created>
  <dcterms:modified xsi:type="dcterms:W3CDTF">2022-03-08T23:30:46Z</dcterms:modified>
</cp:coreProperties>
</file>